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grzesik/Dropbox/"/>
    </mc:Choice>
  </mc:AlternateContent>
  <xr:revisionPtr revIDLastSave="0" documentId="13_ncr:1_{BBCE713B-8444-0848-9702-A3D49133212D}" xr6:coauthVersionLast="47" xr6:coauthVersionMax="47" xr10:uidLastSave="{00000000-0000-0000-0000-000000000000}"/>
  <bookViews>
    <workbookView xWindow="820" yWindow="500" windowWidth="31500" windowHeight="19140" xr2:uid="{66BD5BBA-2DC8-F844-8339-E3CCDB2204F0}"/>
  </bookViews>
  <sheets>
    <sheet name="Kalkulator M 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F7" i="1"/>
  <c r="I6" i="1"/>
  <c r="F6" i="1"/>
  <c r="I4" i="1"/>
  <c r="F4" i="1"/>
  <c r="I3" i="1"/>
  <c r="F3" i="1"/>
</calcChain>
</file>

<file path=xl/sharedStrings.xml><?xml version="1.0" encoding="utf-8"?>
<sst xmlns="http://schemas.openxmlformats.org/spreadsheetml/2006/main" count="20" uniqueCount="18">
  <si>
    <t>Marża [M]</t>
  </si>
  <si>
    <t>%</t>
  </si>
  <si>
    <t>Narzut [N]</t>
  </si>
  <si>
    <t>Marża z N</t>
  </si>
  <si>
    <t>Narzut z M</t>
  </si>
  <si>
    <t>Koszt sprzedaży [K]</t>
  </si>
  <si>
    <t>zł</t>
  </si>
  <si>
    <t>Wartość sprzedazy [S]</t>
  </si>
  <si>
    <t>Sprzedaż z K i N</t>
  </si>
  <si>
    <t>Koszt z S i N</t>
  </si>
  <si>
    <t>Sprzedaż z K i M</t>
  </si>
  <si>
    <t>Koszt z S i M</t>
  </si>
  <si>
    <t>Marża z S i K</t>
  </si>
  <si>
    <t>Narzut z S i K</t>
  </si>
  <si>
    <t>Sprawdź kurs Budzet-Firmowy.pl :</t>
  </si>
  <si>
    <t>Sprawdź książkę Budżet Firmowy :</t>
  </si>
  <si>
    <t>https://adamgrzesik.pl/ksiazka-budzet-firmowy/</t>
  </si>
  <si>
    <t>https://vod.adamgrzesik.pl/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</si>
</sst>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zł&quot;_ ;_ * \(#,##0.00\)\ &quot;zł&quot;_ ;_ * &quot;-&quot;??_)\ &quot;zł&quot;_ ;_ @_ "/>
  </numFmts>
  <fonts count="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 vertical="center"/>
    </xf>
    <xf numFmtId="9" fontId="2" fillId="2" borderId="1" xfId="2" applyFont="1" applyFill="1" applyBorder="1" applyAlignment="1">
      <alignment horizontal="center" vertical="center"/>
    </xf>
    <xf numFmtId="10" fontId="0" fillId="0" borderId="0" xfId="2" applyNumberFormat="1" applyFont="1"/>
    <xf numFmtId="9" fontId="2" fillId="2" borderId="2" xfId="2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 vertical="center"/>
    </xf>
    <xf numFmtId="44" fontId="2" fillId="3" borderId="0" xfId="1" applyFont="1" applyFill="1"/>
    <xf numFmtId="10" fontId="2" fillId="3" borderId="0" xfId="2" applyNumberFormat="1" applyFont="1" applyFill="1" applyAlignment="1">
      <alignment horizontal="center" vertical="center"/>
    </xf>
    <xf numFmtId="10" fontId="0" fillId="3" borderId="0" xfId="2" applyNumberFormat="1" applyFont="1" applyFill="1"/>
    <xf numFmtId="44" fontId="0" fillId="3" borderId="0" xfId="1" applyFont="1" applyFill="1"/>
    <xf numFmtId="0" fontId="2" fillId="0" borderId="0" xfId="0" applyFont="1"/>
    <xf numFmtId="10" fontId="2" fillId="0" borderId="0" xfId="0" applyNumberFormat="1" applyFont="1"/>
    <xf numFmtId="0" fontId="2" fillId="0" borderId="0" xfId="0" applyFont="1" applyAlignment="1">
      <alignment horizontal="right"/>
    </xf>
    <xf numFmtId="44" fontId="2" fillId="3" borderId="0" xfId="1" applyFont="1" applyFill="1" applyAlignment="1">
      <alignment horizontal="right"/>
    </xf>
    <xf numFmtId="0" fontId="3" fillId="0" borderId="0" xfId="3"/>
    <xf numFmtId="10" fontId="3" fillId="3" borderId="0" xfId="3" applyNumberFormat="1" applyFill="1" applyAlignment="1">
      <alignment horizontal="left" vertical="center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od.adamgrzesik.pl/" TargetMode="External"/><Relationship Id="rId1" Type="http://schemas.openxmlformats.org/officeDocument/2006/relationships/hyperlink" Target="https://adamgrzesik.pl/ksiazka-budzet-firmowy/?int_medium=adamgrzesikPL&amp;int_campaign=blog&amp;int_source=plik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564DC-E4CB-C74C-AD27-4B00CA679807}">
  <dimension ref="A1:N10"/>
  <sheetViews>
    <sheetView tabSelected="1" zoomScale="150" workbookViewId="0">
      <selection activeCell="E13" sqref="E13"/>
    </sheetView>
  </sheetViews>
  <sheetFormatPr baseColWidth="10" defaultRowHeight="16" x14ac:dyDescent="0.2"/>
  <cols>
    <col min="1" max="1" width="19.1640625" style="11" bestFit="1" customWidth="1"/>
    <col min="2" max="2" width="2.6640625" style="12" bestFit="1" customWidth="1"/>
    <col min="3" max="3" width="17.83203125" style="13" bestFit="1" customWidth="1"/>
    <col min="4" max="4" width="15.83203125" style="13" bestFit="1" customWidth="1"/>
    <col min="5" max="5" width="14.5" style="14" bestFit="1" customWidth="1"/>
    <col min="6" max="6" width="10.83203125" style="14"/>
    <col min="7" max="7" width="10.83203125" style="15"/>
    <col min="8" max="8" width="14" style="15" bestFit="1" customWidth="1"/>
    <col min="9" max="9" width="12.1640625" style="15" bestFit="1" customWidth="1"/>
    <col min="10" max="10" width="10.1640625" style="15" bestFit="1" customWidth="1"/>
    <col min="11" max="11" width="13.83203125" style="16" bestFit="1" customWidth="1"/>
    <col min="12" max="12" width="16" style="16" customWidth="1"/>
    <col min="13" max="13" width="11.6640625" style="16" bestFit="1" customWidth="1"/>
    <col min="14" max="14" width="10.83203125" style="16"/>
    <col min="15" max="16384" width="10.83203125" style="11"/>
  </cols>
  <sheetData>
    <row r="1" spans="1:9" customFormat="1" x14ac:dyDescent="0.2">
      <c r="B1" s="1"/>
    </row>
    <row r="2" spans="1:9" customFormat="1" ht="17" thickBot="1" x14ac:dyDescent="0.25">
      <c r="B2" s="1"/>
      <c r="F2" s="2"/>
      <c r="I2" s="3"/>
    </row>
    <row r="3" spans="1:9" customFormat="1" x14ac:dyDescent="0.2">
      <c r="A3" s="4" t="s">
        <v>0</v>
      </c>
      <c r="B3" s="1" t="s">
        <v>1</v>
      </c>
      <c r="C3" s="5">
        <v>0.2</v>
      </c>
      <c r="E3" t="s">
        <v>12</v>
      </c>
      <c r="F3" s="6">
        <f>IF(C6&gt;0,(C6-C5)/C6,"")</f>
        <v>0.2</v>
      </c>
      <c r="H3" t="s">
        <v>13</v>
      </c>
      <c r="I3" s="6">
        <f>IF(C5&gt;0,(C6-C5)/C5,"")</f>
        <v>0.25</v>
      </c>
    </row>
    <row r="4" spans="1:9" customFormat="1" x14ac:dyDescent="0.2">
      <c r="A4" s="4" t="s">
        <v>2</v>
      </c>
      <c r="B4" s="1" t="s">
        <v>1</v>
      </c>
      <c r="C4" s="7">
        <v>0.25</v>
      </c>
      <c r="E4" s="17" t="s">
        <v>3</v>
      </c>
      <c r="F4" s="18">
        <f>IF(C4&gt;0,C4/(100%+C4),"")</f>
        <v>0.2</v>
      </c>
      <c r="G4" s="17"/>
      <c r="H4" s="17" t="s">
        <v>4</v>
      </c>
      <c r="I4" s="18">
        <f>IF(C3&gt;0,C3/(100%-C3),"")</f>
        <v>0.25</v>
      </c>
    </row>
    <row r="5" spans="1:9" customFormat="1" x14ac:dyDescent="0.2">
      <c r="A5" s="4" t="s">
        <v>5</v>
      </c>
      <c r="B5" s="1" t="s">
        <v>6</v>
      </c>
      <c r="C5" s="8">
        <v>160</v>
      </c>
    </row>
    <row r="6" spans="1:9" customFormat="1" ht="17" thickBot="1" x14ac:dyDescent="0.25">
      <c r="A6" s="4" t="s">
        <v>7</v>
      </c>
      <c r="B6" s="1" t="s">
        <v>6</v>
      </c>
      <c r="C6" s="9">
        <v>200</v>
      </c>
      <c r="E6" t="s">
        <v>8</v>
      </c>
      <c r="F6" s="10">
        <f>IF(C5&gt;0,C5*(100%+C4),"")</f>
        <v>200</v>
      </c>
      <c r="H6" t="s">
        <v>9</v>
      </c>
      <c r="I6" s="10">
        <f>IF(C6&gt;0,C6/(100%+C4),"")</f>
        <v>160</v>
      </c>
    </row>
    <row r="7" spans="1:9" customFormat="1" x14ac:dyDescent="0.2">
      <c r="B7" s="1"/>
      <c r="E7" t="s">
        <v>10</v>
      </c>
      <c r="F7" s="10">
        <f>IF(C5&gt;0,C5/(100%-C3),"")</f>
        <v>200</v>
      </c>
      <c r="H7" t="s">
        <v>11</v>
      </c>
      <c r="I7" s="10">
        <f>IF(C6&gt;0,C6*(100%-C3),"")</f>
        <v>160</v>
      </c>
    </row>
    <row r="8" spans="1:9" customFormat="1" x14ac:dyDescent="0.2">
      <c r="B8" s="1"/>
    </row>
    <row r="9" spans="1:9" customFormat="1" x14ac:dyDescent="0.2">
      <c r="B9" s="1"/>
      <c r="C9" s="19" t="s">
        <v>15</v>
      </c>
      <c r="D9" s="19"/>
      <c r="E9" s="21" t="s">
        <v>16</v>
      </c>
    </row>
    <row r="10" spans="1:9" x14ac:dyDescent="0.2">
      <c r="C10" s="20" t="s">
        <v>14</v>
      </c>
      <c r="D10" s="20"/>
      <c r="E10" s="22" t="s">
        <v>17</v>
      </c>
    </row>
  </sheetData>
  <mergeCells count="2">
    <mergeCell ref="C9:D9"/>
    <mergeCell ref="C10:D10"/>
  </mergeCells>
  <conditionalFormatting sqref="F3">
    <cfRule type="cellIs" dxfId="4" priority="5" operator="notEqual">
      <formula>$C$3</formula>
    </cfRule>
  </conditionalFormatting>
  <conditionalFormatting sqref="F4">
    <cfRule type="cellIs" dxfId="3" priority="4" operator="notEqual">
      <formula>$C$3</formula>
    </cfRule>
  </conditionalFormatting>
  <conditionalFormatting sqref="I3:I4">
    <cfRule type="cellIs" dxfId="2" priority="3" operator="notEqual">
      <formula>$C$4</formula>
    </cfRule>
  </conditionalFormatting>
  <conditionalFormatting sqref="F6:F7">
    <cfRule type="cellIs" dxfId="1" priority="2" operator="notEqual">
      <formula>$C$6</formula>
    </cfRule>
  </conditionalFormatting>
  <conditionalFormatting sqref="I6:I7">
    <cfRule type="cellIs" dxfId="0" priority="1" operator="notEqual">
      <formula>$C$5</formula>
    </cfRule>
  </conditionalFormatting>
  <hyperlinks>
    <hyperlink ref="E9" r:id="rId1" xr:uid="{8D0E8D90-4BCD-9F4E-A5D8-55B1908C8F7D}"/>
    <hyperlink ref="E10" r:id="rId2" xr:uid="{6694793D-7B86-C342-BE9B-598C23A9CF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M 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Grzesik</dc:creator>
  <cp:lastModifiedBy>Adam Grzesik</cp:lastModifiedBy>
  <dcterms:created xsi:type="dcterms:W3CDTF">2022-12-07T16:31:25Z</dcterms:created>
  <dcterms:modified xsi:type="dcterms:W3CDTF">2022-12-10T12:42:16Z</dcterms:modified>
</cp:coreProperties>
</file>